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2014.tény" sheetId="1" r:id="rId1"/>
    <sheet name="2015. terv" sheetId="2" r:id="rId2"/>
  </sheets>
  <definedNames/>
  <calcPr fullCalcOnLoad="1"/>
</workbook>
</file>

<file path=xl/sharedStrings.xml><?xml version="1.0" encoding="utf-8"?>
<sst xmlns="http://schemas.openxmlformats.org/spreadsheetml/2006/main" count="157" uniqueCount="107">
  <si>
    <t>Sorszám</t>
  </si>
  <si>
    <t>Megnevezés</t>
  </si>
  <si>
    <t>1.</t>
  </si>
  <si>
    <t>Pénztár nyitó</t>
  </si>
  <si>
    <t>2.</t>
  </si>
  <si>
    <t>3.</t>
  </si>
  <si>
    <t>4.</t>
  </si>
  <si>
    <t>Lekötött betét éves</t>
  </si>
  <si>
    <t>Összesen:</t>
  </si>
  <si>
    <t>Támogatás</t>
  </si>
  <si>
    <t>Kamat bevétel</t>
  </si>
  <si>
    <t>Egészségügyi Napok bevétele</t>
  </si>
  <si>
    <t>Fenntartási anyagok</t>
  </si>
  <si>
    <t>Egyéb anyagbeszerzés</t>
  </si>
  <si>
    <t>Alkalmazottak bére</t>
  </si>
  <si>
    <t>Postaköltség</t>
  </si>
  <si>
    <t>Bérleti díj</t>
  </si>
  <si>
    <t>Utazási, kiküldetési ktg.</t>
  </si>
  <si>
    <t>Könyvelési díj</t>
  </si>
  <si>
    <t>Közlekedési ktg.</t>
  </si>
  <si>
    <t>Pénzügyi  befekt. és szolg. díj</t>
  </si>
  <si>
    <t>Elnökségi ülés</t>
  </si>
  <si>
    <t>Konferenciák ktg.-ei</t>
  </si>
  <si>
    <t>Európai Egyesületi díj</t>
  </si>
  <si>
    <t>Nyomdaköltség, hírlevél</t>
  </si>
  <si>
    <t>Egészségügyi Gazdasági Vezetők Egyesülete</t>
  </si>
  <si>
    <t>Budapest XX., Köves u. 2-4.</t>
  </si>
  <si>
    <t>Tagdíj</t>
  </si>
  <si>
    <t>Karbantartási költség</t>
  </si>
  <si>
    <t>Októberi közgyűlés támogatására</t>
  </si>
  <si>
    <t>KÖLTSÉG</t>
  </si>
  <si>
    <t>Különbözet Bevétel-Költség</t>
  </si>
  <si>
    <t>Egyéb ráfordítás</t>
  </si>
  <si>
    <t>Összesen</t>
  </si>
  <si>
    <t>Bank nyitó (OTP)</t>
  </si>
  <si>
    <t>Bank nyitó (Raiffeisen)</t>
  </si>
  <si>
    <t>Bank Záró</t>
  </si>
  <si>
    <t>Pénztár Záró</t>
  </si>
  <si>
    <t>K ö l t s é g  ö s s z e s e n</t>
  </si>
  <si>
    <t>BEVÉTEL</t>
  </si>
  <si>
    <t>B e v é t e l  ö s s z e s e n</t>
  </si>
  <si>
    <t>Jogi szaktanácsadás költsége</t>
  </si>
  <si>
    <t>Távközlés (telefon, internet)</t>
  </si>
  <si>
    <t>Régiók támogatására (csak terembérlet)</t>
  </si>
  <si>
    <t>Munkaerőpiaci járulék</t>
  </si>
  <si>
    <t>Fénymásoló üzemeltetés</t>
  </si>
  <si>
    <t>Hirdetés, reklám stb.</t>
  </si>
  <si>
    <t>2011. évi terv</t>
  </si>
  <si>
    <t>5.</t>
  </si>
  <si>
    <t xml:space="preserve">4. </t>
  </si>
  <si>
    <t>Egyéb bevétel</t>
  </si>
  <si>
    <t>Természetbeni eü. Járulék</t>
  </si>
  <si>
    <t>Pénzbeni eü. Járulék</t>
  </si>
  <si>
    <t>Valuta pénztár Záró</t>
  </si>
  <si>
    <t>2012. január 1. Nyitó</t>
  </si>
  <si>
    <t>2012. évi terv</t>
  </si>
  <si>
    <t>Szociális hozzájárulási adó</t>
  </si>
  <si>
    <t xml:space="preserve">Ügyviteli szolgáltatás </t>
  </si>
  <si>
    <t>Terv szerinti értékcsökkenés laptop</t>
  </si>
  <si>
    <t>Biztosítási díj</t>
  </si>
  <si>
    <t>Külföldiek vendéglátása /4 fő/</t>
  </si>
  <si>
    <t>2011. évi tény</t>
  </si>
  <si>
    <t>Pénzeszköz nyitó</t>
  </si>
  <si>
    <t>Személyi jellegű egyé kifizetés</t>
  </si>
  <si>
    <t>Fordítás költsége</t>
  </si>
  <si>
    <t>Egyéb szolgáltatás /temetési költség/</t>
  </si>
  <si>
    <t>Egyéb irodai szolgáltatás /boríték ny./</t>
  </si>
  <si>
    <t>2010. évről áthozott pü. Teljesítések:</t>
  </si>
  <si>
    <t>471. Jövedelem elsz. Szla.</t>
  </si>
  <si>
    <t>462.Szja elszámolási szla.</t>
  </si>
  <si>
    <t>4731.Nyugdíjbiztosítási alap</t>
  </si>
  <si>
    <t>4732.EB és Munkaerőpiaci alap</t>
  </si>
  <si>
    <t>Árfolyam különbözet</t>
  </si>
  <si>
    <t>Költség összesen</t>
  </si>
  <si>
    <t>Bevételek összesen</t>
  </si>
  <si>
    <t>Pénzeszköz záró</t>
  </si>
  <si>
    <t>Különbözet</t>
  </si>
  <si>
    <t>Költségként elszámolt értékcsökkenés</t>
  </si>
  <si>
    <t>Honlap fejlesztése és üzemeltetése</t>
  </si>
  <si>
    <t>2013. évi terv</t>
  </si>
  <si>
    <t>2011. ÉVI TÉNY ÉS 2012-2013. ÉVI TERV</t>
  </si>
  <si>
    <t>Beszámoló 2011évről, Költségvetés 2012-2013. évre</t>
  </si>
  <si>
    <t>Egyéb szolgáltatás költségei</t>
  </si>
  <si>
    <t>Egyéb személyi jellegű kifizetések</t>
  </si>
  <si>
    <t>Szakképzési hozzájárulás</t>
  </si>
  <si>
    <t xml:space="preserve"> Irodaszerek /levélpapír ny./</t>
  </si>
  <si>
    <t>Honlap üzemeltetése, weblap karbantart.</t>
  </si>
  <si>
    <t>Jóléti kulturális költség</t>
  </si>
  <si>
    <t>Düsseldorfi út költségei</t>
  </si>
  <si>
    <t>2015. évi terv</t>
  </si>
  <si>
    <t>Posta, telefon, internet költség</t>
  </si>
  <si>
    <t>Kifizetői szja, eho</t>
  </si>
  <si>
    <t>Tavaszi közgyűlés költsége</t>
  </si>
  <si>
    <t xml:space="preserve">Terv szerinti értékcsökkenés </t>
  </si>
  <si>
    <t xml:space="preserve"> Költségvetés 2015. és 2016. évekre</t>
  </si>
  <si>
    <t>2015. évi tény</t>
  </si>
  <si>
    <t>2016. évi terv</t>
  </si>
  <si>
    <t>6.</t>
  </si>
  <si>
    <t>Továbbképzés részvételi díja</t>
  </si>
  <si>
    <t>7.</t>
  </si>
  <si>
    <t>Részvételi díjak</t>
  </si>
  <si>
    <t>8.</t>
  </si>
  <si>
    <t>SZJA 1%</t>
  </si>
  <si>
    <t>Évzárással kapcsolatos oktatás</t>
  </si>
  <si>
    <t xml:space="preserve">                             2015-2016. ÉVI TERV ÉS TÉNY</t>
  </si>
  <si>
    <t>Belföldi értékesítés árbevétele</t>
  </si>
  <si>
    <t>Elkülönített keret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</si>
</sst>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;[Red]#,##0"/>
    <numFmt numFmtId="176" formatCode="[$-40E]yyyy\.\ mmmm\ d\."/>
    <numFmt numFmtId="177" formatCode="[$€-2]\ #\ ##,000_);[Red]\([$€-2]\ #\ ##,000\)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b/>
      <sz val="12"/>
      <name val="Times-Roman"/>
      <family val="0"/>
    </font>
    <font>
      <sz val="12"/>
      <name val="Times-Roman"/>
      <family val="0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5" fillId="14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6" fillId="15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16" borderId="7" applyNumberFormat="0" applyFont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" borderId="8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6" fillId="0" borderId="0" xfId="56" applyNumberFormat="1" applyFont="1" applyFill="1">
      <alignment/>
      <protection/>
    </xf>
    <xf numFmtId="0" fontId="2" fillId="0" borderId="0" xfId="0" applyFont="1" applyAlignment="1">
      <alignment/>
    </xf>
    <xf numFmtId="3" fontId="5" fillId="0" borderId="0" xfId="56" applyNumberFormat="1" applyFont="1" applyFill="1">
      <alignment/>
      <protection/>
    </xf>
    <xf numFmtId="0" fontId="1" fillId="0" borderId="0" xfId="0" applyFont="1" applyFill="1" applyAlignment="1">
      <alignment/>
    </xf>
    <xf numFmtId="0" fontId="0" fillId="0" borderId="0" xfId="56" applyFill="1">
      <alignment/>
      <protection/>
    </xf>
    <xf numFmtId="0" fontId="0" fillId="0" borderId="0" xfId="0" applyFill="1" applyAlignment="1">
      <alignment/>
    </xf>
    <xf numFmtId="0" fontId="1" fillId="0" borderId="0" xfId="56" applyFont="1" applyFill="1">
      <alignment/>
      <protection/>
    </xf>
    <xf numFmtId="3" fontId="1" fillId="0" borderId="0" xfId="0" applyNumberFormat="1" applyFont="1" applyFill="1" applyAlignment="1">
      <alignment/>
    </xf>
    <xf numFmtId="3" fontId="1" fillId="0" borderId="0" xfId="56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wrapText="1"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75" fontId="1" fillId="0" borderId="11" xfId="56" applyNumberFormat="1" applyFont="1" applyFill="1" applyBorder="1">
      <alignment/>
      <protection/>
    </xf>
    <xf numFmtId="0" fontId="1" fillId="0" borderId="11" xfId="0" applyFont="1" applyFill="1" applyBorder="1" applyAlignment="1">
      <alignment vertical="top" wrapText="1"/>
    </xf>
    <xf numFmtId="3" fontId="1" fillId="0" borderId="11" xfId="56" applyNumberFormat="1" applyFont="1" applyFill="1" applyBorder="1">
      <alignment/>
      <protection/>
    </xf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3" fontId="5" fillId="0" borderId="11" xfId="56" applyNumberFormat="1" applyFont="1" applyFill="1" applyBorder="1">
      <alignment/>
      <protection/>
    </xf>
    <xf numFmtId="0" fontId="5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11" xfId="56" applyFont="1" applyFill="1" applyBorder="1" applyAlignment="1">
      <alignment vertical="top" wrapText="1"/>
      <protection/>
    </xf>
    <xf numFmtId="0" fontId="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3" fontId="1" fillId="0" borderId="13" xfId="56" applyNumberFormat="1" applyFont="1" applyFill="1" applyBorder="1">
      <alignment/>
      <protection/>
    </xf>
    <xf numFmtId="3" fontId="2" fillId="0" borderId="11" xfId="56" applyNumberFormat="1" applyFont="1" applyFill="1" applyBorder="1">
      <alignment/>
      <protection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3" fontId="2" fillId="0" borderId="14" xfId="56" applyNumberFormat="1" applyFont="1" applyFill="1" applyBorder="1">
      <alignment/>
      <protection/>
    </xf>
    <xf numFmtId="0" fontId="12" fillId="0" borderId="0" xfId="0" applyFont="1" applyFill="1" applyAlignment="1">
      <alignment/>
    </xf>
    <xf numFmtId="3" fontId="13" fillId="0" borderId="0" xfId="56" applyNumberFormat="1" applyFont="1" applyFill="1">
      <alignment/>
      <protection/>
    </xf>
    <xf numFmtId="0" fontId="0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3" fontId="1" fillId="25" borderId="0" xfId="56" applyNumberFormat="1" applyFont="1" applyFill="1">
      <alignment/>
      <protection/>
    </xf>
    <xf numFmtId="3" fontId="6" fillId="25" borderId="0" xfId="56" applyNumberFormat="1" applyFont="1" applyFill="1">
      <alignment/>
      <protection/>
    </xf>
    <xf numFmtId="3" fontId="5" fillId="25" borderId="0" xfId="0" applyNumberFormat="1" applyFont="1" applyFill="1" applyAlignment="1">
      <alignment/>
    </xf>
    <xf numFmtId="3" fontId="5" fillId="25" borderId="0" xfId="56" applyNumberFormat="1" applyFont="1" applyFill="1">
      <alignment/>
      <protection/>
    </xf>
    <xf numFmtId="0" fontId="1" fillId="25" borderId="0" xfId="0" applyFont="1" applyFill="1" applyAlignment="1">
      <alignment/>
    </xf>
    <xf numFmtId="3" fontId="1" fillId="25" borderId="0" xfId="0" applyNumberFormat="1" applyFont="1" applyFill="1" applyAlignment="1">
      <alignment/>
    </xf>
    <xf numFmtId="3" fontId="47" fillId="25" borderId="14" xfId="56" applyNumberFormat="1" applyFont="1" applyFill="1" applyBorder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58">
      <selection activeCell="F63" sqref="F63"/>
    </sheetView>
  </sheetViews>
  <sheetFormatPr defaultColWidth="9.140625" defaultRowHeight="12.75"/>
  <cols>
    <col min="1" max="1" width="8.8515625" style="1" customWidth="1"/>
    <col min="2" max="2" width="34.7109375" style="1" customWidth="1"/>
    <col min="3" max="3" width="14.28125" style="9" bestFit="1" customWidth="1"/>
    <col min="4" max="4" width="14.140625" style="11" customWidth="1"/>
    <col min="5" max="5" width="14.28125" style="11" customWidth="1"/>
    <col min="6" max="6" width="14.00390625" style="0" customWidth="1"/>
    <col min="7" max="16384" width="9.140625" style="1" customWidth="1"/>
  </cols>
  <sheetData>
    <row r="1" spans="1:5" ht="15.75">
      <c r="A1" s="3" t="s">
        <v>25</v>
      </c>
      <c r="D1" s="10"/>
      <c r="E1" s="10"/>
    </row>
    <row r="2" spans="1:5" ht="15.75">
      <c r="A2" s="3" t="s">
        <v>26</v>
      </c>
      <c r="D2" s="10"/>
      <c r="E2" s="10"/>
    </row>
    <row r="3" spans="1:5" ht="15.75">
      <c r="A3" s="3"/>
      <c r="D3" s="10"/>
      <c r="E3" s="10"/>
    </row>
    <row r="4" spans="1:5" ht="15.75">
      <c r="A4" s="57" t="s">
        <v>81</v>
      </c>
      <c r="B4" s="58"/>
      <c r="C4" s="58"/>
      <c r="D4" s="58"/>
      <c r="E4" s="58"/>
    </row>
    <row r="5" spans="1:5" ht="38.25" customHeight="1" thickBot="1">
      <c r="A5" s="59" t="s">
        <v>80</v>
      </c>
      <c r="B5" s="60"/>
      <c r="C5" s="60"/>
      <c r="D5" s="61"/>
      <c r="E5" s="61"/>
    </row>
    <row r="6" spans="1:6" ht="18" customHeight="1">
      <c r="A6" s="18" t="s">
        <v>0</v>
      </c>
      <c r="B6" s="19" t="s">
        <v>1</v>
      </c>
      <c r="C6" s="20" t="s">
        <v>47</v>
      </c>
      <c r="D6" s="20" t="s">
        <v>61</v>
      </c>
      <c r="E6" s="21" t="s">
        <v>55</v>
      </c>
      <c r="F6" s="21" t="s">
        <v>79</v>
      </c>
    </row>
    <row r="7" spans="1:6" ht="18" customHeight="1">
      <c r="A7" s="22"/>
      <c r="B7" s="23" t="s">
        <v>54</v>
      </c>
      <c r="C7" s="24"/>
      <c r="D7" s="24"/>
      <c r="E7" s="24"/>
      <c r="F7" s="24"/>
    </row>
    <row r="8" spans="1:6" ht="18" customHeight="1">
      <c r="A8" s="22"/>
      <c r="B8" s="23"/>
      <c r="C8" s="24"/>
      <c r="D8" s="24"/>
      <c r="E8" s="24"/>
      <c r="F8" s="24"/>
    </row>
    <row r="9" spans="1:6" ht="18" customHeight="1">
      <c r="A9" s="22" t="s">
        <v>2</v>
      </c>
      <c r="B9" s="25" t="s">
        <v>3</v>
      </c>
      <c r="C9" s="26">
        <v>6</v>
      </c>
      <c r="D9" s="26">
        <v>6</v>
      </c>
      <c r="E9" s="26">
        <v>7</v>
      </c>
      <c r="F9" s="26"/>
    </row>
    <row r="10" spans="1:6" ht="18" customHeight="1">
      <c r="A10" s="22" t="s">
        <v>4</v>
      </c>
      <c r="B10" s="25" t="s">
        <v>34</v>
      </c>
      <c r="C10" s="26">
        <v>190</v>
      </c>
      <c r="D10" s="26">
        <v>190</v>
      </c>
      <c r="E10" s="26">
        <v>52</v>
      </c>
      <c r="F10" s="26"/>
    </row>
    <row r="11" spans="1:6" ht="18" customHeight="1">
      <c r="A11" s="22" t="s">
        <v>5</v>
      </c>
      <c r="B11" s="25" t="s">
        <v>35</v>
      </c>
      <c r="C11" s="26">
        <v>3194</v>
      </c>
      <c r="D11" s="26">
        <v>3194</v>
      </c>
      <c r="E11" s="26">
        <v>9579</v>
      </c>
      <c r="F11" s="26">
        <v>10756</v>
      </c>
    </row>
    <row r="12" spans="1:6" ht="18" customHeight="1">
      <c r="A12" s="22" t="s">
        <v>6</v>
      </c>
      <c r="B12" s="25" t="s">
        <v>7</v>
      </c>
      <c r="C12" s="26">
        <v>23500</v>
      </c>
      <c r="D12" s="26">
        <v>23500</v>
      </c>
      <c r="E12" s="26">
        <v>25000</v>
      </c>
      <c r="F12" s="26">
        <v>25000</v>
      </c>
    </row>
    <row r="13" spans="1:6" ht="18" customHeight="1">
      <c r="A13" s="27"/>
      <c r="B13" s="28" t="s">
        <v>8</v>
      </c>
      <c r="C13" s="29">
        <f>SUM(C9:C12)</f>
        <v>26890</v>
      </c>
      <c r="D13" s="29">
        <f>SUM(D9:D12)</f>
        <v>26890</v>
      </c>
      <c r="E13" s="29">
        <f>SUM(E9:E12)</f>
        <v>34638</v>
      </c>
      <c r="F13" s="29">
        <f>SUM(F9:F12)</f>
        <v>35756</v>
      </c>
    </row>
    <row r="14" spans="1:6" ht="18" customHeight="1">
      <c r="A14" s="22"/>
      <c r="B14" s="23"/>
      <c r="C14" s="26"/>
      <c r="D14" s="26"/>
      <c r="E14" s="26"/>
      <c r="F14" s="26"/>
    </row>
    <row r="15" spans="1:6" ht="18" customHeight="1">
      <c r="A15" s="22"/>
      <c r="B15" s="30" t="s">
        <v>39</v>
      </c>
      <c r="C15" s="26"/>
      <c r="D15" s="26"/>
      <c r="E15" s="26"/>
      <c r="F15" s="26"/>
    </row>
    <row r="16" spans="1:6" ht="18" customHeight="1">
      <c r="A16" s="22" t="s">
        <v>2</v>
      </c>
      <c r="B16" s="31" t="s">
        <v>9</v>
      </c>
      <c r="C16" s="26">
        <v>2000</v>
      </c>
      <c r="D16" s="26">
        <v>1780</v>
      </c>
      <c r="E16" s="26">
        <v>3000</v>
      </c>
      <c r="F16" s="26">
        <v>3000</v>
      </c>
    </row>
    <row r="17" spans="1:6" ht="18" customHeight="1">
      <c r="A17" s="22" t="s">
        <v>4</v>
      </c>
      <c r="B17" s="31" t="s">
        <v>10</v>
      </c>
      <c r="C17" s="26">
        <v>1300</v>
      </c>
      <c r="D17" s="26">
        <v>1133</v>
      </c>
      <c r="E17" s="26">
        <v>1300</v>
      </c>
      <c r="F17" s="26">
        <v>1625</v>
      </c>
    </row>
    <row r="18" spans="1:6" ht="18" customHeight="1">
      <c r="A18" s="22" t="s">
        <v>5</v>
      </c>
      <c r="B18" s="31" t="s">
        <v>11</v>
      </c>
      <c r="C18" s="26">
        <v>5600</v>
      </c>
      <c r="D18" s="26">
        <v>13793</v>
      </c>
      <c r="E18" s="26">
        <v>7500</v>
      </c>
      <c r="F18" s="26">
        <v>7500</v>
      </c>
    </row>
    <row r="19" spans="1:6" ht="18" customHeight="1">
      <c r="A19" s="22" t="s">
        <v>49</v>
      </c>
      <c r="B19" s="31" t="s">
        <v>50</v>
      </c>
      <c r="C19" s="26">
        <v>0</v>
      </c>
      <c r="D19" s="26">
        <v>292</v>
      </c>
      <c r="E19" s="26">
        <v>100</v>
      </c>
      <c r="F19" s="26">
        <v>100</v>
      </c>
    </row>
    <row r="20" spans="1:6" ht="18" customHeight="1">
      <c r="A20" s="22" t="s">
        <v>48</v>
      </c>
      <c r="B20" s="31" t="s">
        <v>27</v>
      </c>
      <c r="C20" s="26">
        <v>1920</v>
      </c>
      <c r="D20" s="26">
        <v>1726</v>
      </c>
      <c r="E20" s="26">
        <v>1920</v>
      </c>
      <c r="F20" s="26">
        <v>1920</v>
      </c>
    </row>
    <row r="21" spans="1:6" ht="18" customHeight="1">
      <c r="A21" s="32"/>
      <c r="B21" s="30" t="s">
        <v>40</v>
      </c>
      <c r="C21" s="29">
        <f>SUM(C16:C20)</f>
        <v>10820</v>
      </c>
      <c r="D21" s="29">
        <f>SUM(D16:D20)</f>
        <v>18724</v>
      </c>
      <c r="E21" s="29">
        <f>SUM(E16:E20)</f>
        <v>13820</v>
      </c>
      <c r="F21" s="29">
        <f>SUM(F16:F20)</f>
        <v>14145</v>
      </c>
    </row>
    <row r="22" spans="1:6" ht="18" customHeight="1">
      <c r="A22" s="22"/>
      <c r="B22" s="22"/>
      <c r="C22" s="26"/>
      <c r="D22" s="26"/>
      <c r="E22" s="26"/>
      <c r="F22" s="26"/>
    </row>
    <row r="23" spans="1:6" ht="18" customHeight="1">
      <c r="A23" s="22"/>
      <c r="B23" s="30" t="s">
        <v>30</v>
      </c>
      <c r="C23" s="26"/>
      <c r="D23" s="26"/>
      <c r="E23" s="26"/>
      <c r="F23" s="26"/>
    </row>
    <row r="24" spans="1:6" ht="18" customHeight="1">
      <c r="A24" s="22">
        <v>1</v>
      </c>
      <c r="B24" s="31" t="s">
        <v>12</v>
      </c>
      <c r="C24" s="26">
        <v>20</v>
      </c>
      <c r="D24" s="26">
        <v>62</v>
      </c>
      <c r="E24" s="26">
        <v>30</v>
      </c>
      <c r="F24" s="26">
        <v>30</v>
      </c>
    </row>
    <row r="25" spans="1:6" ht="18" customHeight="1">
      <c r="A25" s="22">
        <v>2</v>
      </c>
      <c r="B25" s="31" t="s">
        <v>13</v>
      </c>
      <c r="C25" s="26">
        <v>40</v>
      </c>
      <c r="D25" s="26">
        <v>356</v>
      </c>
      <c r="E25" s="26">
        <v>100</v>
      </c>
      <c r="F25" s="26">
        <v>100</v>
      </c>
    </row>
    <row r="26" spans="1:6" ht="18" customHeight="1">
      <c r="A26" s="22">
        <v>3</v>
      </c>
      <c r="B26" s="31" t="s">
        <v>14</v>
      </c>
      <c r="C26" s="26">
        <v>2600</v>
      </c>
      <c r="D26" s="26">
        <v>2660</v>
      </c>
      <c r="E26" s="26">
        <v>3000</v>
      </c>
      <c r="F26" s="26">
        <v>3150</v>
      </c>
    </row>
    <row r="27" spans="1:6" ht="18" customHeight="1">
      <c r="A27" s="22">
        <v>4</v>
      </c>
      <c r="B27" s="31" t="s">
        <v>56</v>
      </c>
      <c r="C27" s="26">
        <v>702</v>
      </c>
      <c r="D27" s="26">
        <v>718</v>
      </c>
      <c r="E27" s="26">
        <v>810</v>
      </c>
      <c r="F27" s="26">
        <v>851</v>
      </c>
    </row>
    <row r="28" spans="1:6" ht="18" customHeight="1">
      <c r="A28" s="22">
        <v>5</v>
      </c>
      <c r="B28" s="31" t="s">
        <v>63</v>
      </c>
      <c r="C28" s="26"/>
      <c r="D28" s="26">
        <v>18</v>
      </c>
      <c r="E28" s="26"/>
      <c r="F28" s="26">
        <v>0</v>
      </c>
    </row>
    <row r="29" spans="1:6" ht="18" customHeight="1">
      <c r="A29" s="22">
        <v>6</v>
      </c>
      <c r="B29" s="31" t="s">
        <v>51</v>
      </c>
      <c r="C29" s="26">
        <v>39</v>
      </c>
      <c r="D29" s="26">
        <v>0</v>
      </c>
      <c r="E29" s="33">
        <v>0</v>
      </c>
      <c r="F29" s="33">
        <v>0</v>
      </c>
    </row>
    <row r="30" spans="1:6" ht="18" customHeight="1">
      <c r="A30" s="22">
        <v>7</v>
      </c>
      <c r="B30" s="31" t="s">
        <v>52</v>
      </c>
      <c r="C30" s="26">
        <v>13</v>
      </c>
      <c r="D30" s="26">
        <v>0</v>
      </c>
      <c r="E30" s="33">
        <v>0</v>
      </c>
      <c r="F30" s="33">
        <v>0</v>
      </c>
    </row>
    <row r="31" spans="1:6" ht="18" customHeight="1">
      <c r="A31" s="22">
        <v>8</v>
      </c>
      <c r="B31" s="31" t="s">
        <v>44</v>
      </c>
      <c r="C31" s="26">
        <v>26</v>
      </c>
      <c r="D31" s="26">
        <v>0</v>
      </c>
      <c r="E31" s="26">
        <v>0</v>
      </c>
      <c r="F31" s="26">
        <v>0</v>
      </c>
    </row>
    <row r="32" spans="1:6" ht="18" customHeight="1">
      <c r="A32" s="22">
        <v>9</v>
      </c>
      <c r="B32" s="31" t="s">
        <v>15</v>
      </c>
      <c r="C32" s="26">
        <v>200</v>
      </c>
      <c r="D32" s="26">
        <v>272</v>
      </c>
      <c r="E32" s="26">
        <v>300</v>
      </c>
      <c r="F32" s="26">
        <v>300</v>
      </c>
    </row>
    <row r="33" spans="1:6" ht="18" customHeight="1">
      <c r="A33" s="22">
        <v>10</v>
      </c>
      <c r="B33" s="31" t="s">
        <v>45</v>
      </c>
      <c r="C33" s="26">
        <v>60</v>
      </c>
      <c r="D33" s="26">
        <v>0</v>
      </c>
      <c r="E33" s="26">
        <v>50</v>
      </c>
      <c r="F33" s="26">
        <v>50</v>
      </c>
    </row>
    <row r="34" spans="1:6" ht="18" customHeight="1">
      <c r="A34" s="22">
        <v>11</v>
      </c>
      <c r="B34" s="31" t="s">
        <v>16</v>
      </c>
      <c r="C34" s="26">
        <v>1100</v>
      </c>
      <c r="D34" s="26">
        <v>936</v>
      </c>
      <c r="E34" s="26">
        <v>1212</v>
      </c>
      <c r="F34" s="26">
        <v>1212</v>
      </c>
    </row>
    <row r="35" spans="1:6" ht="18" customHeight="1">
      <c r="A35" s="22">
        <v>12</v>
      </c>
      <c r="B35" s="31" t="s">
        <v>17</v>
      </c>
      <c r="C35" s="26">
        <v>600</v>
      </c>
      <c r="D35" s="26">
        <v>830</v>
      </c>
      <c r="E35" s="26">
        <v>800</v>
      </c>
      <c r="F35" s="26">
        <v>1100</v>
      </c>
    </row>
    <row r="36" spans="1:6" ht="18" customHeight="1">
      <c r="A36" s="22">
        <v>13</v>
      </c>
      <c r="B36" s="31" t="s">
        <v>59</v>
      </c>
      <c r="C36" s="26">
        <v>0</v>
      </c>
      <c r="D36" s="26">
        <v>29</v>
      </c>
      <c r="E36" s="26">
        <v>50</v>
      </c>
      <c r="F36" s="26">
        <v>50</v>
      </c>
    </row>
    <row r="37" spans="1:6" ht="18" customHeight="1">
      <c r="A37" s="34">
        <v>14</v>
      </c>
      <c r="B37" s="31" t="s">
        <v>18</v>
      </c>
      <c r="C37" s="26">
        <v>750</v>
      </c>
      <c r="D37" s="26">
        <v>938</v>
      </c>
      <c r="E37" s="26">
        <v>750</v>
      </c>
      <c r="F37" s="26">
        <v>750</v>
      </c>
    </row>
    <row r="38" spans="1:6" ht="18" customHeight="1">
      <c r="A38" s="34">
        <v>15</v>
      </c>
      <c r="B38" s="31" t="s">
        <v>65</v>
      </c>
      <c r="C38" s="26"/>
      <c r="D38" s="26">
        <v>200</v>
      </c>
      <c r="E38" s="26"/>
      <c r="F38" s="26">
        <v>0</v>
      </c>
    </row>
    <row r="39" spans="1:6" ht="18" customHeight="1">
      <c r="A39" s="22">
        <v>15</v>
      </c>
      <c r="B39" s="31" t="s">
        <v>66</v>
      </c>
      <c r="C39" s="26">
        <v>0</v>
      </c>
      <c r="D39" s="26">
        <v>77</v>
      </c>
      <c r="E39" s="26">
        <v>150</v>
      </c>
      <c r="F39" s="26">
        <v>50</v>
      </c>
    </row>
    <row r="40" spans="1:6" ht="18" customHeight="1">
      <c r="A40" s="22">
        <v>16</v>
      </c>
      <c r="B40" s="31" t="s">
        <v>78</v>
      </c>
      <c r="C40" s="26"/>
      <c r="D40" s="26">
        <v>94</v>
      </c>
      <c r="E40" s="26">
        <v>130</v>
      </c>
      <c r="F40" s="26">
        <v>200</v>
      </c>
    </row>
    <row r="41" spans="1:6" ht="18" customHeight="1">
      <c r="A41" s="22">
        <v>17</v>
      </c>
      <c r="B41" s="31" t="s">
        <v>41</v>
      </c>
      <c r="C41" s="26">
        <v>300</v>
      </c>
      <c r="D41" s="26">
        <v>0</v>
      </c>
      <c r="E41" s="26">
        <v>400</v>
      </c>
      <c r="F41" s="26">
        <v>400</v>
      </c>
    </row>
    <row r="42" spans="1:6" ht="18" customHeight="1">
      <c r="A42" s="22">
        <v>18</v>
      </c>
      <c r="B42" s="31" t="s">
        <v>24</v>
      </c>
      <c r="C42" s="26">
        <v>650</v>
      </c>
      <c r="D42" s="26">
        <v>877</v>
      </c>
      <c r="E42" s="26">
        <v>900</v>
      </c>
      <c r="F42" s="26">
        <v>900</v>
      </c>
    </row>
    <row r="43" spans="1:6" ht="18" customHeight="1">
      <c r="A43" s="22">
        <v>19</v>
      </c>
      <c r="B43" s="31" t="s">
        <v>19</v>
      </c>
      <c r="C43" s="26">
        <v>100</v>
      </c>
      <c r="D43" s="26">
        <v>0</v>
      </c>
      <c r="E43" s="26">
        <v>200</v>
      </c>
      <c r="F43" s="26">
        <v>200</v>
      </c>
    </row>
    <row r="44" spans="1:6" ht="18" customHeight="1">
      <c r="A44" s="22">
        <v>20</v>
      </c>
      <c r="B44" s="31" t="s">
        <v>42</v>
      </c>
      <c r="C44" s="26">
        <v>300</v>
      </c>
      <c r="D44" s="26">
        <v>409</v>
      </c>
      <c r="E44" s="26">
        <v>400</v>
      </c>
      <c r="F44" s="26">
        <v>400</v>
      </c>
    </row>
    <row r="45" spans="1:6" ht="18" customHeight="1">
      <c r="A45" s="22">
        <v>21</v>
      </c>
      <c r="B45" s="31" t="s">
        <v>20</v>
      </c>
      <c r="C45" s="26">
        <v>150</v>
      </c>
      <c r="D45" s="26">
        <v>131</v>
      </c>
      <c r="E45" s="26">
        <v>150</v>
      </c>
      <c r="F45" s="26">
        <v>225</v>
      </c>
    </row>
    <row r="46" spans="1:6" ht="18" customHeight="1">
      <c r="A46" s="35">
        <v>22</v>
      </c>
      <c r="B46" s="31" t="s">
        <v>21</v>
      </c>
      <c r="C46" s="26">
        <v>100</v>
      </c>
      <c r="D46" s="26">
        <v>393</v>
      </c>
      <c r="E46" s="26">
        <v>400</v>
      </c>
      <c r="F46" s="26">
        <v>400</v>
      </c>
    </row>
    <row r="47" spans="1:6" ht="18" customHeight="1">
      <c r="A47" s="36">
        <v>23</v>
      </c>
      <c r="B47" s="31" t="s">
        <v>22</v>
      </c>
      <c r="C47" s="26">
        <v>760</v>
      </c>
      <c r="D47" s="26">
        <v>288</v>
      </c>
      <c r="E47" s="26">
        <v>500</v>
      </c>
      <c r="F47" s="26">
        <v>500</v>
      </c>
    </row>
    <row r="48" spans="1:6" ht="18" customHeight="1">
      <c r="A48" s="22">
        <v>24</v>
      </c>
      <c r="B48" s="31" t="s">
        <v>46</v>
      </c>
      <c r="C48" s="26">
        <v>50</v>
      </c>
      <c r="D48" s="26">
        <v>479</v>
      </c>
      <c r="E48" s="26">
        <v>500</v>
      </c>
      <c r="F48" s="26">
        <v>500</v>
      </c>
    </row>
    <row r="49" spans="1:6" ht="18" customHeight="1">
      <c r="A49" s="22">
        <v>25</v>
      </c>
      <c r="B49" s="31" t="s">
        <v>64</v>
      </c>
      <c r="C49" s="26"/>
      <c r="D49" s="26">
        <v>20</v>
      </c>
      <c r="E49" s="26"/>
      <c r="F49" s="26">
        <v>0</v>
      </c>
    </row>
    <row r="50" spans="1:6" ht="18" customHeight="1">
      <c r="A50" s="22">
        <v>26</v>
      </c>
      <c r="B50" s="31" t="s">
        <v>57</v>
      </c>
      <c r="C50" s="26">
        <v>0</v>
      </c>
      <c r="D50" s="26">
        <v>225</v>
      </c>
      <c r="E50" s="26">
        <v>200</v>
      </c>
      <c r="F50" s="26">
        <v>200</v>
      </c>
    </row>
    <row r="51" spans="1:6" ht="18" customHeight="1">
      <c r="A51" s="22">
        <v>27</v>
      </c>
      <c r="B51" s="31" t="s">
        <v>23</v>
      </c>
      <c r="C51" s="26">
        <v>850</v>
      </c>
      <c r="D51" s="26">
        <v>721</v>
      </c>
      <c r="E51" s="26">
        <v>750</v>
      </c>
      <c r="F51" s="26">
        <v>750</v>
      </c>
    </row>
    <row r="52" spans="1:6" ht="18" customHeight="1">
      <c r="A52" s="22">
        <v>28</v>
      </c>
      <c r="B52" s="31" t="s">
        <v>60</v>
      </c>
      <c r="C52" s="26">
        <v>0</v>
      </c>
      <c r="D52" s="26">
        <v>0</v>
      </c>
      <c r="E52" s="26">
        <v>350</v>
      </c>
      <c r="F52" s="26">
        <v>500</v>
      </c>
    </row>
    <row r="53" spans="1:6" ht="18" customHeight="1">
      <c r="A53" s="22">
        <v>29</v>
      </c>
      <c r="B53" s="31" t="s">
        <v>29</v>
      </c>
      <c r="C53" s="26">
        <v>0</v>
      </c>
      <c r="D53" s="26">
        <v>0</v>
      </c>
      <c r="E53" s="26">
        <v>0</v>
      </c>
      <c r="F53" s="26">
        <v>0</v>
      </c>
    </row>
    <row r="54" spans="1:6" ht="18" customHeight="1">
      <c r="A54" s="22">
        <v>30</v>
      </c>
      <c r="B54" s="37" t="s">
        <v>43</v>
      </c>
      <c r="C54" s="26">
        <v>700</v>
      </c>
      <c r="D54" s="26">
        <v>0</v>
      </c>
      <c r="E54" s="26">
        <v>700</v>
      </c>
      <c r="F54" s="26">
        <v>700</v>
      </c>
    </row>
    <row r="55" spans="1:6" ht="18" customHeight="1">
      <c r="A55" s="38">
        <v>31</v>
      </c>
      <c r="B55" s="39" t="s">
        <v>28</v>
      </c>
      <c r="C55" s="26">
        <v>30</v>
      </c>
      <c r="D55" s="26">
        <v>0</v>
      </c>
      <c r="E55" s="40">
        <v>30</v>
      </c>
      <c r="F55" s="40">
        <v>30</v>
      </c>
    </row>
    <row r="56" spans="1:6" ht="18" customHeight="1">
      <c r="A56" s="22">
        <v>32</v>
      </c>
      <c r="B56" s="39" t="s">
        <v>58</v>
      </c>
      <c r="C56" s="26">
        <v>75</v>
      </c>
      <c r="D56" s="26">
        <v>75</v>
      </c>
      <c r="E56" s="26">
        <v>75</v>
      </c>
      <c r="F56" s="26">
        <v>75</v>
      </c>
    </row>
    <row r="57" spans="1:6" ht="18" customHeight="1">
      <c r="A57" s="22">
        <v>33</v>
      </c>
      <c r="B57" s="39" t="s">
        <v>32</v>
      </c>
      <c r="C57" s="26">
        <v>0</v>
      </c>
      <c r="D57" s="26">
        <v>0</v>
      </c>
      <c r="E57" s="26">
        <v>20</v>
      </c>
      <c r="F57" s="26">
        <v>20</v>
      </c>
    </row>
    <row r="58" spans="1:6" ht="15.75">
      <c r="A58" s="22">
        <v>34</v>
      </c>
      <c r="B58" s="30" t="s">
        <v>38</v>
      </c>
      <c r="C58" s="29">
        <f>SUM(C24:C57)</f>
        <v>10215</v>
      </c>
      <c r="D58" s="29">
        <f>SUM(D24:D57)</f>
        <v>10808</v>
      </c>
      <c r="E58" s="41">
        <f>SUM(E24:E57)</f>
        <v>12957</v>
      </c>
      <c r="F58" s="41">
        <f>SUM(F24:F57)</f>
        <v>13643</v>
      </c>
    </row>
    <row r="59" spans="1:6" ht="18" customHeight="1" thickBot="1">
      <c r="A59" s="42">
        <v>35</v>
      </c>
      <c r="B59" s="43" t="s">
        <v>31</v>
      </c>
      <c r="C59" s="44">
        <f>C21-C58</f>
        <v>605</v>
      </c>
      <c r="D59" s="44">
        <f>D21-D58</f>
        <v>7916</v>
      </c>
      <c r="E59" s="44">
        <f>E21-E58</f>
        <v>863</v>
      </c>
      <c r="F59" s="44">
        <f>F21-F58</f>
        <v>502</v>
      </c>
    </row>
    <row r="60" spans="3:6" ht="15.75">
      <c r="C60" s="13"/>
      <c r="D60" s="14"/>
      <c r="E60" s="8"/>
      <c r="F60" s="8"/>
    </row>
    <row r="61" spans="2:6" ht="15.75">
      <c r="B61" s="1" t="s">
        <v>37</v>
      </c>
      <c r="C61" s="13">
        <v>0</v>
      </c>
      <c r="D61" s="14">
        <v>7</v>
      </c>
      <c r="E61" s="14">
        <v>0</v>
      </c>
      <c r="F61" s="14">
        <v>0</v>
      </c>
    </row>
    <row r="62" spans="2:6" ht="15.75">
      <c r="B62" s="1" t="s">
        <v>53</v>
      </c>
      <c r="C62" s="13">
        <v>0</v>
      </c>
      <c r="D62" s="14">
        <v>52</v>
      </c>
      <c r="E62" s="14">
        <v>0</v>
      </c>
      <c r="F62" s="14">
        <v>0</v>
      </c>
    </row>
    <row r="63" spans="2:6" ht="15.75">
      <c r="B63" s="1" t="s">
        <v>36</v>
      </c>
      <c r="C63" s="13">
        <v>4070</v>
      </c>
      <c r="D63" s="14">
        <v>9579</v>
      </c>
      <c r="E63" s="14">
        <v>10576</v>
      </c>
      <c r="F63" s="14">
        <v>11333</v>
      </c>
    </row>
    <row r="64" spans="2:6" ht="15.75">
      <c r="B64" s="1" t="s">
        <v>7</v>
      </c>
      <c r="C64" s="13">
        <v>23500</v>
      </c>
      <c r="D64" s="14">
        <v>25000</v>
      </c>
      <c r="E64" s="6">
        <v>25000</v>
      </c>
      <c r="F64" s="6">
        <v>25000</v>
      </c>
    </row>
    <row r="65" spans="2:6" ht="15.75">
      <c r="B65" s="4" t="s">
        <v>33</v>
      </c>
      <c r="C65" s="15">
        <f>SUM(C61:C64)</f>
        <v>27570</v>
      </c>
      <c r="D65" s="15">
        <f>SUM(D61:D64)</f>
        <v>34638</v>
      </c>
      <c r="E65" s="15">
        <f>SUM(E61:E64)</f>
        <v>35576</v>
      </c>
      <c r="F65" s="15">
        <f>SUM(F61:F64)</f>
        <v>36333</v>
      </c>
    </row>
    <row r="66" spans="2:6" ht="15.75">
      <c r="B66" s="2"/>
      <c r="C66" s="13"/>
      <c r="D66" s="14"/>
      <c r="E66" s="14"/>
      <c r="F66" s="14"/>
    </row>
    <row r="67" spans="2:6" ht="15.75">
      <c r="B67" s="2" t="s">
        <v>62</v>
      </c>
      <c r="C67" s="13">
        <v>26890</v>
      </c>
      <c r="D67" s="14">
        <v>26890</v>
      </c>
      <c r="E67" s="6">
        <v>34638</v>
      </c>
      <c r="F67" s="6">
        <v>35756</v>
      </c>
    </row>
    <row r="68" spans="2:6" ht="15.75">
      <c r="B68" s="2" t="s">
        <v>74</v>
      </c>
      <c r="C68" s="13">
        <v>10820</v>
      </c>
      <c r="D68" s="14">
        <v>18724</v>
      </c>
      <c r="E68" s="6">
        <v>13820</v>
      </c>
      <c r="F68" s="6">
        <v>14145</v>
      </c>
    </row>
    <row r="69" spans="2:6" ht="15.75">
      <c r="B69" s="2" t="s">
        <v>73</v>
      </c>
      <c r="C69" s="13">
        <v>10215</v>
      </c>
      <c r="D69" s="14">
        <v>10808</v>
      </c>
      <c r="E69" s="6">
        <v>12957</v>
      </c>
      <c r="F69" s="6">
        <v>13643</v>
      </c>
    </row>
    <row r="70" spans="2:6" ht="15.75">
      <c r="B70" s="7" t="s">
        <v>8</v>
      </c>
      <c r="C70" s="15">
        <v>27495</v>
      </c>
      <c r="D70" s="46">
        <f>SUM(D67+D68-D69)</f>
        <v>34806</v>
      </c>
      <c r="E70" s="8">
        <f>SUM(E67+E68-E69)</f>
        <v>35501</v>
      </c>
      <c r="F70" s="8">
        <f>SUM(F67+F68-F69)</f>
        <v>36258</v>
      </c>
    </row>
    <row r="71" spans="2:6" ht="15.75">
      <c r="B71" s="7" t="s">
        <v>75</v>
      </c>
      <c r="C71" s="15">
        <v>27570</v>
      </c>
      <c r="D71" s="46">
        <v>34638</v>
      </c>
      <c r="E71" s="8">
        <v>35576</v>
      </c>
      <c r="F71" s="8">
        <v>36333</v>
      </c>
    </row>
    <row r="72" spans="2:6" ht="15.75">
      <c r="B72" s="7" t="s">
        <v>76</v>
      </c>
      <c r="C72" s="15">
        <f>C70-C71</f>
        <v>-75</v>
      </c>
      <c r="D72" s="15">
        <f>D70-D71</f>
        <v>168</v>
      </c>
      <c r="E72" s="15">
        <f>E70-E71</f>
        <v>-75</v>
      </c>
      <c r="F72" s="15">
        <f>F70-F71</f>
        <v>-75</v>
      </c>
    </row>
    <row r="73" spans="2:7" ht="15.75">
      <c r="B73" s="1" t="s">
        <v>77</v>
      </c>
      <c r="C73" s="9">
        <v>75</v>
      </c>
      <c r="D73" s="12">
        <v>75</v>
      </c>
      <c r="E73" s="1">
        <v>75</v>
      </c>
      <c r="F73" s="1">
        <v>75</v>
      </c>
      <c r="G73"/>
    </row>
    <row r="74" spans="2:7" ht="15.75">
      <c r="B74" s="3" t="s">
        <v>8</v>
      </c>
      <c r="C74" s="13">
        <f>SUM(C72:C73)</f>
        <v>0</v>
      </c>
      <c r="D74" s="13">
        <f>SUM(D72:D73)</f>
        <v>243</v>
      </c>
      <c r="E74" s="13">
        <f>SUM(E72:E73)</f>
        <v>0</v>
      </c>
      <c r="F74" s="13">
        <f>SUM(F72:F73)</f>
        <v>0</v>
      </c>
      <c r="G74"/>
    </row>
    <row r="75" spans="1:6" ht="15.75">
      <c r="A75" s="5"/>
      <c r="B75" s="1" t="s">
        <v>67</v>
      </c>
      <c r="C75" s="16"/>
      <c r="E75" s="45"/>
      <c r="F75" s="17"/>
    </row>
    <row r="76" spans="2:6" ht="15.75">
      <c r="B76" s="1" t="s">
        <v>68</v>
      </c>
      <c r="D76" s="11">
        <v>114</v>
      </c>
      <c r="F76" s="11"/>
    </row>
    <row r="77" spans="2:6" ht="15.75">
      <c r="B77" s="1" t="s">
        <v>69</v>
      </c>
      <c r="D77" s="11">
        <v>29</v>
      </c>
      <c r="F77" s="17">
        <f>SUM(F72:F76)</f>
        <v>0</v>
      </c>
    </row>
    <row r="78" spans="2:4" ht="15.75">
      <c r="B78" s="1" t="s">
        <v>70</v>
      </c>
      <c r="D78" s="11">
        <v>68</v>
      </c>
    </row>
    <row r="79" spans="2:5" ht="15.75">
      <c r="B79" s="1" t="s">
        <v>71</v>
      </c>
      <c r="D79" s="47">
        <v>21</v>
      </c>
      <c r="E79" s="17"/>
    </row>
    <row r="80" spans="2:4" ht="15.75">
      <c r="B80" s="1" t="s">
        <v>72</v>
      </c>
      <c r="D80" s="11">
        <v>11</v>
      </c>
    </row>
    <row r="81" spans="2:5" ht="15.75">
      <c r="B81" s="3" t="s">
        <v>33</v>
      </c>
      <c r="D81" s="17">
        <f>SUM(D76:D80)</f>
        <v>243</v>
      </c>
      <c r="E81" s="17">
        <f>SUM(E76:E80)</f>
        <v>0</v>
      </c>
    </row>
    <row r="83" ht="15.75">
      <c r="B83" s="3"/>
    </row>
  </sheetData>
  <sheetProtection/>
  <mergeCells count="2">
    <mergeCell ref="A4:E4"/>
    <mergeCell ref="A5:E5"/>
  </mergeCells>
  <printOptions horizontalCentered="1"/>
  <pageMargins left="0.35433070866141736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150" zoomScaleNormal="150" zoomScalePageLayoutView="0" workbookViewId="0" topLeftCell="A49">
      <selection activeCell="E58" sqref="E58"/>
    </sheetView>
  </sheetViews>
  <sheetFormatPr defaultColWidth="9.140625" defaultRowHeight="12.75"/>
  <cols>
    <col min="1" max="1" width="8.8515625" style="1" customWidth="1"/>
    <col min="2" max="2" width="34.7109375" style="1" customWidth="1"/>
    <col min="3" max="3" width="14.140625" style="11" customWidth="1"/>
    <col min="4" max="4" width="14.28125" style="11" customWidth="1"/>
    <col min="5" max="5" width="14.00390625" style="0" customWidth="1"/>
    <col min="6" max="6" width="11.00390625" style="1" customWidth="1"/>
    <col min="7" max="16384" width="9.140625" style="1" customWidth="1"/>
  </cols>
  <sheetData>
    <row r="1" spans="1:4" ht="15.75">
      <c r="A1" s="3" t="s">
        <v>25</v>
      </c>
      <c r="C1" s="10"/>
      <c r="D1" s="10"/>
    </row>
    <row r="2" spans="1:4" ht="15.75">
      <c r="A2" s="3" t="s">
        <v>26</v>
      </c>
      <c r="C2" s="10"/>
      <c r="D2" s="10"/>
    </row>
    <row r="3" spans="1:4" ht="15.75">
      <c r="A3" s="3"/>
      <c r="C3" s="10"/>
      <c r="D3" s="10"/>
    </row>
    <row r="4" spans="1:4" ht="15.75">
      <c r="A4" s="57" t="s">
        <v>94</v>
      </c>
      <c r="B4" s="58"/>
      <c r="C4" s="58"/>
      <c r="D4" s="58"/>
    </row>
    <row r="5" spans="1:4" ht="38.25" customHeight="1" thickBot="1">
      <c r="A5" s="59" t="s">
        <v>104</v>
      </c>
      <c r="B5" s="60"/>
      <c r="C5" s="61"/>
      <c r="D5" s="61"/>
    </row>
    <row r="6" spans="1:5" ht="18" customHeight="1">
      <c r="A6" s="18" t="s">
        <v>0</v>
      </c>
      <c r="B6" s="19" t="s">
        <v>1</v>
      </c>
      <c r="C6" s="21" t="s">
        <v>89</v>
      </c>
      <c r="D6" s="21" t="s">
        <v>95</v>
      </c>
      <c r="E6" s="21" t="s">
        <v>96</v>
      </c>
    </row>
    <row r="7" spans="1:5" ht="18" customHeight="1">
      <c r="A7" s="22"/>
      <c r="B7" s="23"/>
      <c r="C7" s="24"/>
      <c r="D7" s="24"/>
      <c r="E7" s="24"/>
    </row>
    <row r="8" spans="1:5" ht="18" customHeight="1">
      <c r="A8" s="22"/>
      <c r="B8" s="30" t="s">
        <v>39</v>
      </c>
      <c r="C8" s="26"/>
      <c r="D8" s="26"/>
      <c r="E8" s="26"/>
    </row>
    <row r="9" spans="1:5" ht="18" customHeight="1">
      <c r="A9" s="22" t="s">
        <v>2</v>
      </c>
      <c r="B9" s="31" t="s">
        <v>9</v>
      </c>
      <c r="C9" s="26">
        <v>1000</v>
      </c>
      <c r="D9" s="26">
        <v>150</v>
      </c>
      <c r="E9" s="26">
        <v>200</v>
      </c>
    </row>
    <row r="10" spans="1:5" ht="18" customHeight="1">
      <c r="A10" s="22" t="s">
        <v>4</v>
      </c>
      <c r="B10" s="31" t="s">
        <v>10</v>
      </c>
      <c r="C10" s="26">
        <v>1000</v>
      </c>
      <c r="D10" s="26">
        <v>481</v>
      </c>
      <c r="E10" s="26">
        <v>500</v>
      </c>
    </row>
    <row r="11" spans="1:5" ht="18" customHeight="1">
      <c r="A11" s="22" t="s">
        <v>5</v>
      </c>
      <c r="B11" s="31" t="s">
        <v>105</v>
      </c>
      <c r="C11" s="26">
        <v>0</v>
      </c>
      <c r="D11" s="26">
        <v>3570</v>
      </c>
      <c r="E11" s="26">
        <v>3500</v>
      </c>
    </row>
    <row r="12" spans="1:5" ht="21" customHeight="1">
      <c r="A12" s="22" t="s">
        <v>5</v>
      </c>
      <c r="B12" s="31" t="s">
        <v>11</v>
      </c>
      <c r="C12" s="26">
        <v>15000</v>
      </c>
      <c r="D12" s="26">
        <v>14887</v>
      </c>
      <c r="E12" s="26">
        <v>15000</v>
      </c>
    </row>
    <row r="13" spans="1:5" ht="18" customHeight="1">
      <c r="A13" s="22" t="s">
        <v>49</v>
      </c>
      <c r="B13" s="31" t="s">
        <v>50</v>
      </c>
      <c r="C13" s="26">
        <v>100</v>
      </c>
      <c r="D13" s="26">
        <v>20</v>
      </c>
      <c r="E13" s="26">
        <v>10</v>
      </c>
    </row>
    <row r="14" spans="1:5" ht="18" customHeight="1">
      <c r="A14" s="22" t="s">
        <v>48</v>
      </c>
      <c r="B14" s="31" t="s">
        <v>100</v>
      </c>
      <c r="C14" s="26">
        <v>0</v>
      </c>
      <c r="D14" s="26">
        <v>3421</v>
      </c>
      <c r="E14" s="26">
        <v>3500</v>
      </c>
    </row>
    <row r="15" spans="1:5" ht="18" customHeight="1">
      <c r="A15" s="22" t="s">
        <v>97</v>
      </c>
      <c r="B15" s="31" t="s">
        <v>98</v>
      </c>
      <c r="C15" s="26">
        <v>0</v>
      </c>
      <c r="D15" s="26">
        <v>1701</v>
      </c>
      <c r="E15" s="26">
        <v>1800</v>
      </c>
    </row>
    <row r="16" spans="1:5" ht="18" customHeight="1">
      <c r="A16" s="22" t="s">
        <v>99</v>
      </c>
      <c r="B16" s="31" t="s">
        <v>27</v>
      </c>
      <c r="C16" s="26">
        <v>2683</v>
      </c>
      <c r="D16" s="26">
        <v>2022</v>
      </c>
      <c r="E16" s="26">
        <v>2683</v>
      </c>
    </row>
    <row r="17" spans="1:5" ht="18" customHeight="1">
      <c r="A17" s="22" t="s">
        <v>101</v>
      </c>
      <c r="B17" s="31" t="s">
        <v>102</v>
      </c>
      <c r="C17" s="26">
        <v>0</v>
      </c>
      <c r="D17" s="26">
        <v>149</v>
      </c>
      <c r="E17" s="26">
        <v>150</v>
      </c>
    </row>
    <row r="18" spans="1:5" ht="18" customHeight="1">
      <c r="A18" s="32"/>
      <c r="B18" s="30" t="s">
        <v>40</v>
      </c>
      <c r="C18" s="29">
        <f>SUM(C9:C17)</f>
        <v>19783</v>
      </c>
      <c r="D18" s="29">
        <f>SUM(D9:D17)</f>
        <v>26401</v>
      </c>
      <c r="E18" s="29">
        <f>SUM(E9:E17)</f>
        <v>27343</v>
      </c>
    </row>
    <row r="19" spans="1:5" ht="18" customHeight="1">
      <c r="A19" s="22"/>
      <c r="B19" s="22"/>
      <c r="C19" s="26"/>
      <c r="D19" s="26"/>
      <c r="E19" s="26"/>
    </row>
    <row r="20" spans="1:5" ht="18" customHeight="1">
      <c r="A20" s="22"/>
      <c r="B20" s="30" t="s">
        <v>30</v>
      </c>
      <c r="C20" s="26"/>
      <c r="D20" s="26"/>
      <c r="E20" s="26"/>
    </row>
    <row r="21" spans="1:5" ht="18" customHeight="1">
      <c r="A21" s="22">
        <v>1</v>
      </c>
      <c r="B21" s="31" t="s">
        <v>12</v>
      </c>
      <c r="C21" s="26">
        <v>30</v>
      </c>
      <c r="D21" s="26">
        <v>38</v>
      </c>
      <c r="E21" s="26">
        <v>30</v>
      </c>
    </row>
    <row r="22" spans="1:5" ht="18" customHeight="1">
      <c r="A22" s="22">
        <v>2</v>
      </c>
      <c r="B22" s="31" t="s">
        <v>13</v>
      </c>
      <c r="C22" s="26">
        <v>30</v>
      </c>
      <c r="D22" s="26">
        <v>76</v>
      </c>
      <c r="E22" s="26">
        <v>80</v>
      </c>
    </row>
    <row r="23" spans="1:5" ht="18" customHeight="1">
      <c r="A23" s="22">
        <v>3</v>
      </c>
      <c r="B23" s="31" t="s">
        <v>14</v>
      </c>
      <c r="C23" s="26">
        <v>3540</v>
      </c>
      <c r="D23" s="26">
        <v>4023</v>
      </c>
      <c r="E23" s="26">
        <v>4050</v>
      </c>
    </row>
    <row r="24" spans="1:5" ht="18" customHeight="1">
      <c r="A24" s="22">
        <v>4</v>
      </c>
      <c r="B24" s="31" t="s">
        <v>83</v>
      </c>
      <c r="C24" s="26">
        <v>870</v>
      </c>
      <c r="D24" s="26">
        <v>1228</v>
      </c>
      <c r="E24" s="26">
        <v>1230</v>
      </c>
    </row>
    <row r="25" spans="1:5" ht="18" customHeight="1">
      <c r="A25" s="22">
        <v>5</v>
      </c>
      <c r="B25" s="31" t="s">
        <v>56</v>
      </c>
      <c r="C25" s="26">
        <v>1240</v>
      </c>
      <c r="D25" s="26">
        <v>1086</v>
      </c>
      <c r="E25" s="26">
        <v>1240</v>
      </c>
    </row>
    <row r="26" spans="1:5" ht="18" customHeight="1">
      <c r="A26" s="22">
        <v>6</v>
      </c>
      <c r="B26" s="31" t="s">
        <v>91</v>
      </c>
      <c r="C26" s="26">
        <v>0</v>
      </c>
      <c r="D26" s="26">
        <v>6</v>
      </c>
      <c r="E26" s="26">
        <v>50</v>
      </c>
    </row>
    <row r="27" spans="1:5" ht="18" customHeight="1">
      <c r="A27" s="22">
        <v>6</v>
      </c>
      <c r="B27" s="31" t="s">
        <v>84</v>
      </c>
      <c r="C27" s="26">
        <v>55</v>
      </c>
      <c r="D27" s="26">
        <v>60</v>
      </c>
      <c r="E27" s="26">
        <v>60</v>
      </c>
    </row>
    <row r="28" spans="1:5" ht="18" customHeight="1">
      <c r="A28" s="22">
        <v>7</v>
      </c>
      <c r="B28" s="31" t="s">
        <v>90</v>
      </c>
      <c r="C28" s="26">
        <v>720</v>
      </c>
      <c r="D28" s="26">
        <v>799</v>
      </c>
      <c r="E28" s="26">
        <v>800</v>
      </c>
    </row>
    <row r="29" spans="1:5" ht="18" customHeight="1">
      <c r="A29" s="22">
        <v>8</v>
      </c>
      <c r="B29" s="31" t="s">
        <v>87</v>
      </c>
      <c r="C29" s="26">
        <v>30</v>
      </c>
      <c r="D29" s="26">
        <v>0</v>
      </c>
      <c r="E29" s="26">
        <v>30</v>
      </c>
    </row>
    <row r="30" spans="1:5" ht="18" customHeight="1">
      <c r="A30" s="22">
        <v>9</v>
      </c>
      <c r="B30" s="31" t="s">
        <v>103</v>
      </c>
      <c r="C30" s="26">
        <v>0</v>
      </c>
      <c r="D30" s="26">
        <v>1588</v>
      </c>
      <c r="E30" s="26">
        <v>1800</v>
      </c>
    </row>
    <row r="31" spans="1:5" ht="18" customHeight="1">
      <c r="A31" s="22">
        <v>10</v>
      </c>
      <c r="B31" s="31" t="s">
        <v>16</v>
      </c>
      <c r="C31" s="26">
        <v>1047</v>
      </c>
      <c r="D31" s="26">
        <v>1200</v>
      </c>
      <c r="E31" s="26">
        <v>1200</v>
      </c>
    </row>
    <row r="32" spans="1:5" ht="18" customHeight="1">
      <c r="A32" s="22">
        <v>11</v>
      </c>
      <c r="B32" s="31" t="s">
        <v>17</v>
      </c>
      <c r="C32" s="26">
        <v>1200</v>
      </c>
      <c r="D32" s="26">
        <v>17</v>
      </c>
      <c r="E32" s="26">
        <v>1200</v>
      </c>
    </row>
    <row r="33" spans="1:5" ht="18" customHeight="1">
      <c r="A33" s="22">
        <v>12</v>
      </c>
      <c r="B33" s="31" t="s">
        <v>59</v>
      </c>
      <c r="C33" s="26">
        <v>31</v>
      </c>
      <c r="D33" s="26">
        <v>0</v>
      </c>
      <c r="E33" s="26">
        <v>30</v>
      </c>
    </row>
    <row r="34" spans="1:5" ht="18" customHeight="1">
      <c r="A34" s="34">
        <v>13</v>
      </c>
      <c r="B34" s="31" t="s">
        <v>18</v>
      </c>
      <c r="C34" s="26">
        <v>915</v>
      </c>
      <c r="D34" s="26">
        <v>1086</v>
      </c>
      <c r="E34" s="26">
        <v>1086</v>
      </c>
    </row>
    <row r="35" spans="1:5" ht="18" customHeight="1">
      <c r="A35" s="34">
        <v>14</v>
      </c>
      <c r="B35" s="31" t="s">
        <v>82</v>
      </c>
      <c r="C35" s="26">
        <v>60</v>
      </c>
      <c r="D35" s="26">
        <v>36</v>
      </c>
      <c r="E35" s="26">
        <v>60</v>
      </c>
    </row>
    <row r="36" spans="1:5" ht="18" customHeight="1">
      <c r="A36" s="22">
        <v>15</v>
      </c>
      <c r="B36" s="31" t="s">
        <v>85</v>
      </c>
      <c r="C36" s="26">
        <v>10</v>
      </c>
      <c r="D36" s="26">
        <v>87</v>
      </c>
      <c r="E36" s="26">
        <v>90</v>
      </c>
    </row>
    <row r="37" spans="1:5" ht="18" customHeight="1">
      <c r="A37" s="22">
        <v>16</v>
      </c>
      <c r="B37" s="31" t="s">
        <v>86</v>
      </c>
      <c r="C37" s="26">
        <v>534</v>
      </c>
      <c r="D37" s="26">
        <v>533</v>
      </c>
      <c r="E37" s="26">
        <v>530</v>
      </c>
    </row>
    <row r="38" spans="1:5" ht="18" customHeight="1">
      <c r="A38" s="22">
        <v>17</v>
      </c>
      <c r="B38" s="31" t="s">
        <v>41</v>
      </c>
      <c r="C38" s="26">
        <v>400</v>
      </c>
      <c r="D38" s="26">
        <v>64</v>
      </c>
      <c r="E38" s="26">
        <v>100</v>
      </c>
    </row>
    <row r="39" spans="1:5" ht="18" customHeight="1">
      <c r="A39" s="22">
        <v>18</v>
      </c>
      <c r="B39" s="31" t="s">
        <v>92</v>
      </c>
      <c r="C39" s="26">
        <v>3500</v>
      </c>
      <c r="D39" s="26">
        <v>3287</v>
      </c>
      <c r="E39" s="26">
        <v>3500</v>
      </c>
    </row>
    <row r="40" spans="1:5" ht="18" customHeight="1">
      <c r="A40" s="22">
        <v>20</v>
      </c>
      <c r="B40" s="31" t="s">
        <v>88</v>
      </c>
      <c r="C40" s="26">
        <v>1100</v>
      </c>
      <c r="D40" s="26">
        <v>2079</v>
      </c>
      <c r="E40" s="26">
        <v>2000</v>
      </c>
    </row>
    <row r="41" spans="1:5" ht="18" customHeight="1">
      <c r="A41" s="22">
        <v>21</v>
      </c>
      <c r="B41" s="31" t="s">
        <v>20</v>
      </c>
      <c r="C41" s="26">
        <v>250</v>
      </c>
      <c r="D41" s="26">
        <v>262</v>
      </c>
      <c r="E41" s="26">
        <v>260</v>
      </c>
    </row>
    <row r="42" spans="1:5" ht="18" customHeight="1">
      <c r="A42" s="35">
        <v>22</v>
      </c>
      <c r="B42" s="31" t="s">
        <v>21</v>
      </c>
      <c r="C42" s="26">
        <v>120</v>
      </c>
      <c r="D42" s="26">
        <v>138</v>
      </c>
      <c r="E42" s="26">
        <v>130</v>
      </c>
    </row>
    <row r="43" spans="1:5" ht="18" customHeight="1">
      <c r="A43" s="36">
        <v>23</v>
      </c>
      <c r="B43" s="31" t="s">
        <v>22</v>
      </c>
      <c r="C43" s="26">
        <v>50</v>
      </c>
      <c r="D43" s="26">
        <v>0</v>
      </c>
      <c r="E43" s="26">
        <v>50</v>
      </c>
    </row>
    <row r="44" spans="1:5" ht="18" customHeight="1">
      <c r="A44" s="22">
        <v>24</v>
      </c>
      <c r="B44" s="31" t="s">
        <v>106</v>
      </c>
      <c r="C44" s="26">
        <v>0</v>
      </c>
      <c r="D44" s="26">
        <v>0</v>
      </c>
      <c r="E44" s="26">
        <v>3000</v>
      </c>
    </row>
    <row r="45" spans="1:5" ht="18" customHeight="1">
      <c r="A45" s="22">
        <v>26</v>
      </c>
      <c r="B45" s="31" t="s">
        <v>23</v>
      </c>
      <c r="C45" s="26">
        <v>860</v>
      </c>
      <c r="D45" s="26">
        <v>845</v>
      </c>
      <c r="E45" s="26">
        <v>860</v>
      </c>
    </row>
    <row r="46" spans="1:5" ht="18" customHeight="1">
      <c r="A46" s="22">
        <v>29</v>
      </c>
      <c r="B46" s="31" t="s">
        <v>60</v>
      </c>
      <c r="C46" s="26">
        <v>200</v>
      </c>
      <c r="D46" s="26">
        <v>0</v>
      </c>
      <c r="E46" s="26">
        <v>200</v>
      </c>
    </row>
    <row r="47" spans="1:5" ht="18" customHeight="1">
      <c r="A47" s="22">
        <v>30</v>
      </c>
      <c r="B47" s="31" t="s">
        <v>29</v>
      </c>
      <c r="C47" s="26">
        <v>500</v>
      </c>
      <c r="D47" s="26">
        <v>0</v>
      </c>
      <c r="E47" s="26">
        <v>500</v>
      </c>
    </row>
    <row r="48" spans="1:5" ht="18" customHeight="1">
      <c r="A48" s="22">
        <v>31</v>
      </c>
      <c r="B48" s="37" t="s">
        <v>43</v>
      </c>
      <c r="C48" s="26">
        <v>500</v>
      </c>
      <c r="D48" s="26">
        <v>0</v>
      </c>
      <c r="E48" s="26">
        <v>500</v>
      </c>
    </row>
    <row r="49" spans="1:5" ht="18" customHeight="1">
      <c r="A49" s="38">
        <v>32</v>
      </c>
      <c r="B49" s="39" t="s">
        <v>28</v>
      </c>
      <c r="C49" s="40">
        <v>30</v>
      </c>
      <c r="D49" s="40">
        <v>58</v>
      </c>
      <c r="E49" s="40">
        <v>60</v>
      </c>
    </row>
    <row r="50" spans="1:5" ht="18" customHeight="1">
      <c r="A50" s="22">
        <v>33</v>
      </c>
      <c r="B50" s="39" t="s">
        <v>93</v>
      </c>
      <c r="C50" s="26">
        <v>177</v>
      </c>
      <c r="D50" s="26">
        <v>297</v>
      </c>
      <c r="E50" s="26">
        <v>300</v>
      </c>
    </row>
    <row r="51" spans="1:5" ht="18" customHeight="1">
      <c r="A51" s="22">
        <v>34</v>
      </c>
      <c r="B51" s="39" t="s">
        <v>32</v>
      </c>
      <c r="C51" s="26">
        <v>0</v>
      </c>
      <c r="D51" s="26">
        <v>11</v>
      </c>
      <c r="E51" s="26">
        <v>10</v>
      </c>
    </row>
    <row r="52" spans="1:6" ht="15.75">
      <c r="A52" s="22">
        <v>35</v>
      </c>
      <c r="B52" s="30" t="s">
        <v>38</v>
      </c>
      <c r="C52" s="41">
        <f>SUM(C21:C51)</f>
        <v>17999</v>
      </c>
      <c r="D52" s="41">
        <f>SUM(D21:D51)</f>
        <v>18904</v>
      </c>
      <c r="E52" s="41">
        <f>SUM(E21:E51)</f>
        <v>25036</v>
      </c>
      <c r="F52" s="48"/>
    </row>
    <row r="53" spans="1:5" ht="18" customHeight="1" thickBot="1">
      <c r="A53" s="42">
        <v>36</v>
      </c>
      <c r="B53" s="43" t="s">
        <v>31</v>
      </c>
      <c r="C53" s="44">
        <f>SUM(C18-C52)</f>
        <v>1784</v>
      </c>
      <c r="D53" s="56">
        <f>D18-D52</f>
        <v>7497</v>
      </c>
      <c r="E53" s="56">
        <f>E18-E52</f>
        <v>2307</v>
      </c>
    </row>
    <row r="54" spans="3:5" ht="15.75">
      <c r="C54" s="8"/>
      <c r="D54" s="8"/>
      <c r="E54" s="8"/>
    </row>
    <row r="55" spans="2:6" ht="15.75">
      <c r="B55" s="1" t="s">
        <v>37</v>
      </c>
      <c r="C55" s="14">
        <v>0</v>
      </c>
      <c r="D55" s="50">
        <v>3</v>
      </c>
      <c r="E55" s="14">
        <v>0</v>
      </c>
      <c r="F55" s="48"/>
    </row>
    <row r="56" spans="2:5" ht="15.75">
      <c r="B56" s="1" t="s">
        <v>53</v>
      </c>
      <c r="C56" s="14">
        <v>0</v>
      </c>
      <c r="D56" s="50">
        <v>193</v>
      </c>
      <c r="E56" s="14">
        <v>0</v>
      </c>
    </row>
    <row r="57" spans="2:5" ht="15.75">
      <c r="B57" s="1" t="s">
        <v>36</v>
      </c>
      <c r="C57" s="14">
        <v>16783</v>
      </c>
      <c r="D57" s="50">
        <v>19379</v>
      </c>
      <c r="E57" s="14">
        <v>21882</v>
      </c>
    </row>
    <row r="58" spans="2:5" ht="15.75">
      <c r="B58" s="1" t="s">
        <v>7</v>
      </c>
      <c r="C58" s="6">
        <v>15000</v>
      </c>
      <c r="D58" s="51">
        <v>25000</v>
      </c>
      <c r="E58" s="6">
        <v>25000</v>
      </c>
    </row>
    <row r="59" spans="2:5" ht="15.75">
      <c r="B59" s="4" t="s">
        <v>33</v>
      </c>
      <c r="C59" s="15">
        <f>SUM(C55:C58)</f>
        <v>31783</v>
      </c>
      <c r="D59" s="52">
        <f>SUM(D55:D58)</f>
        <v>44575</v>
      </c>
      <c r="E59" s="15">
        <f>SUM(E55:E58)</f>
        <v>46882</v>
      </c>
    </row>
    <row r="60" spans="2:5" ht="15.75">
      <c r="B60" s="2"/>
      <c r="C60" s="14"/>
      <c r="D60" s="50"/>
      <c r="E60" s="14"/>
    </row>
    <row r="61" spans="2:5" ht="15.75">
      <c r="B61" s="2"/>
      <c r="C61" s="6"/>
      <c r="D61" s="51"/>
      <c r="E61" s="6"/>
    </row>
    <row r="62" spans="2:5" ht="15.75">
      <c r="B62" s="2"/>
      <c r="C62" s="6"/>
      <c r="D62" s="51"/>
      <c r="E62" s="6"/>
    </row>
    <row r="63" spans="2:5" ht="15.75">
      <c r="B63" s="2"/>
      <c r="C63" s="6"/>
      <c r="D63" s="51"/>
      <c r="E63" s="6"/>
    </row>
    <row r="64" spans="2:6" ht="15.75">
      <c r="B64" s="7"/>
      <c r="C64" s="8"/>
      <c r="D64" s="53"/>
      <c r="E64" s="8"/>
      <c r="F64" s="48"/>
    </row>
    <row r="65" spans="2:6" ht="15.75">
      <c r="B65" s="7"/>
      <c r="C65" s="8"/>
      <c r="D65" s="53"/>
      <c r="E65" s="8"/>
      <c r="F65" s="48"/>
    </row>
    <row r="66" spans="2:5" ht="15.75">
      <c r="B66" s="7"/>
      <c r="C66" s="15"/>
      <c r="D66" s="52"/>
      <c r="E66" s="15"/>
    </row>
    <row r="67" spans="3:6" ht="15.75">
      <c r="C67" s="1"/>
      <c r="D67" s="54"/>
      <c r="E67" s="1"/>
      <c r="F67"/>
    </row>
    <row r="68" spans="2:6" ht="15.75">
      <c r="B68" s="3"/>
      <c r="C68" s="13"/>
      <c r="D68" s="55"/>
      <c r="E68" s="13"/>
      <c r="F68"/>
    </row>
    <row r="69" spans="1:5" ht="15.75">
      <c r="A69" s="5"/>
      <c r="D69" s="49"/>
      <c r="E69" s="45"/>
    </row>
    <row r="70" ht="15.75">
      <c r="E70" s="11"/>
    </row>
    <row r="71" ht="15.75">
      <c r="E71" s="11"/>
    </row>
    <row r="72" ht="15.75">
      <c r="E72" s="11"/>
    </row>
    <row r="73" spans="3:5" ht="15.75">
      <c r="C73" s="47"/>
      <c r="D73" s="17"/>
      <c r="E73" s="17"/>
    </row>
    <row r="74" ht="15.75">
      <c r="E74" s="11"/>
    </row>
    <row r="75" spans="2:5" ht="15.75">
      <c r="B75" s="3"/>
      <c r="C75" s="17"/>
      <c r="D75" s="17"/>
      <c r="E75" s="17"/>
    </row>
    <row r="77" ht="15.75">
      <c r="B77" s="3"/>
    </row>
  </sheetData>
  <sheetProtection/>
  <mergeCells count="2">
    <mergeCell ref="A4:D4"/>
    <mergeCell ref="A5:D5"/>
  </mergeCells>
  <printOptions horizontalCentered="1"/>
  <pageMargins left="0.35433070866141736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Pehl Katalin</dc:creator>
  <cp:keywords/>
  <dc:description/>
  <cp:lastModifiedBy>User</cp:lastModifiedBy>
  <cp:lastPrinted>2016-04-21T09:56:29Z</cp:lastPrinted>
  <dcterms:created xsi:type="dcterms:W3CDTF">2007-04-17T07:49:37Z</dcterms:created>
  <dcterms:modified xsi:type="dcterms:W3CDTF">2016-05-30T04:40:39Z</dcterms:modified>
  <cp:category/>
  <cp:version/>
  <cp:contentType/>
  <cp:contentStatus/>
</cp:coreProperties>
</file>